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F62" i="1" s="1"/>
  <c r="B52" i="1"/>
  <c r="A52" i="1"/>
  <c r="L51" i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L81" i="1" l="1"/>
  <c r="L62" i="1"/>
  <c r="L43" i="1"/>
  <c r="L24" i="1"/>
  <c r="H195" i="1"/>
  <c r="G195" i="1"/>
  <c r="G176" i="1"/>
  <c r="H176" i="1"/>
  <c r="G157" i="1"/>
  <c r="H157" i="1"/>
  <c r="F138" i="1"/>
  <c r="I138" i="1"/>
  <c r="G138" i="1"/>
  <c r="F119" i="1"/>
  <c r="G119" i="1"/>
  <c r="I119" i="1"/>
  <c r="H119" i="1"/>
  <c r="F100" i="1"/>
  <c r="I100" i="1"/>
  <c r="G100" i="1"/>
  <c r="F81" i="1"/>
  <c r="I81" i="1"/>
  <c r="G81" i="1"/>
  <c r="G43" i="1"/>
  <c r="G62" i="1"/>
  <c r="I62" i="1"/>
  <c r="H62" i="1"/>
  <c r="F43" i="1"/>
  <c r="I43" i="1"/>
  <c r="J43" i="1"/>
  <c r="J196" i="1" s="1"/>
  <c r="H43" i="1"/>
  <c r="I24" i="1"/>
  <c r="J24" i="1"/>
  <c r="H24" i="1"/>
  <c r="G24" i="1"/>
  <c r="L196" i="1" l="1"/>
  <c r="F196" i="1"/>
  <c r="G196" i="1"/>
  <c r="I196" i="1"/>
  <c r="H196" i="1"/>
</calcChain>
</file>

<file path=xl/sharedStrings.xml><?xml version="1.0" encoding="utf-8"?>
<sst xmlns="http://schemas.openxmlformats.org/spreadsheetml/2006/main" count="334" uniqueCount="123">
  <si>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</si>
  <si>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</si>
  <si>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</si>
  <si>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</si>
  <si>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</si>
  <si>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</si>
  <si>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</si>
  <si>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</si>
  <si>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</si>
  <si>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</si>
  <si>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</si>
  <si>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</si>
  <si>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</si>
  <si>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</si>
  <si>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</si>
  <si>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</si>
  <si>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</si>
  <si>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</si>
  <si>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</si>
  <si>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</si>
  <si>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</si>
  <si>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</si>
  <si>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</si>
  <si>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</si>
  <si>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</si>
  <si>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</si>
  <si>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</si>
  <si>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</si>
  <si>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</si>
  <si>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</si>
  <si>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</si>
  <si>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</si>
  <si>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</si>
  <si>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</si>
  <si>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</si>
  <si>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</si>
  <si>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</si>
  <si>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</si>
  <si>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</si>
  <si>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Алабугинская ОШ</t>
  </si>
  <si>
    <t>Директор</t>
  </si>
  <si>
    <t>Ермакова ЖВ</t>
  </si>
  <si>
    <t>Салат из белокочанной капусты с помидорами и огурцами</t>
  </si>
  <si>
    <t>54-6з</t>
  </si>
  <si>
    <t>Суп с рыбными консервами (горбуша)</t>
  </si>
  <si>
    <t>54-12с</t>
  </si>
  <si>
    <t>Плов с курицей</t>
  </si>
  <si>
    <t>54-12м</t>
  </si>
  <si>
    <t>Компот из смеси сухофруктов</t>
  </si>
  <si>
    <t>54-1хн</t>
  </si>
  <si>
    <t>Хлеб ржано-пшеничный</t>
  </si>
  <si>
    <t xml:space="preserve"> пром</t>
  </si>
  <si>
    <t>пром</t>
  </si>
  <si>
    <t>Огурец в нарезке</t>
  </si>
  <si>
    <t>Щи из свежей капусты со сметаной</t>
  </si>
  <si>
    <t>54-2з</t>
  </si>
  <si>
    <t>54-1с</t>
  </si>
  <si>
    <t>Биточек из говядины</t>
  </si>
  <si>
    <t xml:space="preserve">54-6м </t>
  </si>
  <si>
    <t>Картофельное пюре</t>
  </si>
  <si>
    <t>54-11г</t>
  </si>
  <si>
    <t>Компот из изюма</t>
  </si>
  <si>
    <t>54-4хн</t>
  </si>
  <si>
    <t>Хлеб пшеничный</t>
  </si>
  <si>
    <t>Икра свекольная</t>
  </si>
  <si>
    <t>Суп картофельный с макаронными изделиями</t>
  </si>
  <si>
    <t>54-15з</t>
  </si>
  <si>
    <t>54-7с</t>
  </si>
  <si>
    <t>Котлета из курицы</t>
  </si>
  <si>
    <t>54-5м</t>
  </si>
  <si>
    <t>Соус молочный натуральный</t>
  </si>
  <si>
    <t>54-5соус</t>
  </si>
  <si>
    <t>Каша перловая рассыпчатая</t>
  </si>
  <si>
    <t>54-5г</t>
  </si>
  <si>
    <t>Компот из чернослива</t>
  </si>
  <si>
    <t>54-3хн</t>
  </si>
  <si>
    <t>Пром.</t>
  </si>
  <si>
    <t>Соус сметанный</t>
  </si>
  <si>
    <t>54-1соус</t>
  </si>
  <si>
    <t>Салат из белокачанной капусты</t>
  </si>
  <si>
    <t>Рассольник домашний</t>
  </si>
  <si>
    <t>54-4с</t>
  </si>
  <si>
    <t>Печень говяжья по-строгановски</t>
  </si>
  <si>
    <t>54-18м</t>
  </si>
  <si>
    <t>Макароны отварные</t>
  </si>
  <si>
    <t>54-1г</t>
  </si>
  <si>
    <t>Соус красный основной</t>
  </si>
  <si>
    <t>54-3соус</t>
  </si>
  <si>
    <t>Помидор в нарезке</t>
  </si>
  <si>
    <t>Суп гороховый</t>
  </si>
  <si>
    <t>54-3з</t>
  </si>
  <si>
    <t>54-8с</t>
  </si>
  <si>
    <t>Рыба, припущенная в молоке (минтай)</t>
  </si>
  <si>
    <t>54-7р</t>
  </si>
  <si>
    <t>Рис отварной</t>
  </si>
  <si>
    <t>54-6г</t>
  </si>
  <si>
    <t>Компот из кураги</t>
  </si>
  <si>
    <t>54-2хн</t>
  </si>
  <si>
    <t>Соус сметанный натуральный</t>
  </si>
  <si>
    <t>54-4соус</t>
  </si>
  <si>
    <t>Каша гречневая рассыпчатая</t>
  </si>
  <si>
    <t>54-4г</t>
  </si>
  <si>
    <t>Салат из свеклы с черносливом</t>
  </si>
  <si>
    <t>54-18з</t>
  </si>
  <si>
    <t>Голубцы ленивые</t>
  </si>
  <si>
    <t xml:space="preserve">54-3м </t>
  </si>
  <si>
    <t>Винегрет с растительным маслом</t>
  </si>
  <si>
    <t>Суп фасолевый</t>
  </si>
  <si>
    <t>54-16з</t>
  </si>
  <si>
    <t>54-9с</t>
  </si>
  <si>
    <t>Жаркое по-домашнему</t>
  </si>
  <si>
    <t xml:space="preserve">54-9м </t>
  </si>
  <si>
    <t>Суп из овощей с фрикадельками мясными</t>
  </si>
  <si>
    <t>Капуста тушеная с мясом</t>
  </si>
  <si>
    <t>54-5с</t>
  </si>
  <si>
    <t>54-10м</t>
  </si>
  <si>
    <t>Кисель из апельсинов</t>
  </si>
  <si>
    <t>54-20хн</t>
  </si>
  <si>
    <t>Рассольник Ленинградский</t>
  </si>
  <si>
    <t>54-3с</t>
  </si>
  <si>
    <t>Рыба, запеченная с сыром и луком</t>
  </si>
  <si>
    <t>54-12р</t>
  </si>
  <si>
    <t xml:space="preserve">54-1хн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</si>
</sst>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100</v>
      </c>
      <c r="G14" s="43">
        <v>2.2999999999999998</v>
      </c>
      <c r="H14" s="43">
        <v>11</v>
      </c>
      <c r="I14" s="43">
        <v>3.6</v>
      </c>
      <c r="J14" s="43">
        <v>122.5</v>
      </c>
      <c r="K14" s="44" t="s">
        <v>43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7.9</v>
      </c>
      <c r="H15" s="43">
        <v>3.8</v>
      </c>
      <c r="I15" s="43">
        <v>12.4</v>
      </c>
      <c r="J15" s="43">
        <v>115.7</v>
      </c>
      <c r="K15" s="44" t="s">
        <v>45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200</v>
      </c>
      <c r="G16" s="43">
        <v>27.2</v>
      </c>
      <c r="H16" s="43">
        <v>8.1</v>
      </c>
      <c r="I16" s="43">
        <v>33.200000000000003</v>
      </c>
      <c r="J16" s="43">
        <v>314.60000000000002</v>
      </c>
      <c r="K16" s="44" t="s">
        <v>47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122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63</v>
      </c>
      <c r="F19" s="43">
        <v>50</v>
      </c>
      <c r="G19" s="43">
        <v>3.8</v>
      </c>
      <c r="H19" s="43">
        <v>0.4</v>
      </c>
      <c r="I19" s="43">
        <v>24.6</v>
      </c>
      <c r="J19" s="43">
        <v>117.2</v>
      </c>
      <c r="K19" s="44" t="s">
        <v>52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</v>
      </c>
      <c r="H20" s="43">
        <v>0.4</v>
      </c>
      <c r="I20" s="43">
        <v>11.9</v>
      </c>
      <c r="J20" s="43">
        <v>58.7</v>
      </c>
      <c r="K20" s="44" t="s">
        <v>51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43.699999999999996</v>
      </c>
      <c r="H23" s="19">
        <f t="shared" si="2"/>
        <v>23.699999999999996</v>
      </c>
      <c r="I23" s="19">
        <f t="shared" si="2"/>
        <v>105.5</v>
      </c>
      <c r="J23" s="19">
        <f t="shared" si="2"/>
        <v>809.7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780</v>
      </c>
      <c r="G24" s="32">
        <f t="shared" ref="G24:J24" si="4">G13+G23</f>
        <v>43.699999999999996</v>
      </c>
      <c r="H24" s="32">
        <f t="shared" si="4"/>
        <v>23.699999999999996</v>
      </c>
      <c r="I24" s="32">
        <f t="shared" si="4"/>
        <v>105.5</v>
      </c>
      <c r="J24" s="32">
        <f t="shared" si="4"/>
        <v>809.7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100</v>
      </c>
      <c r="G33" s="43">
        <v>0.8</v>
      </c>
      <c r="H33" s="43">
        <v>0.1</v>
      </c>
      <c r="I33" s="43">
        <v>2.5</v>
      </c>
      <c r="J33" s="43">
        <v>14.1</v>
      </c>
      <c r="K33" s="44" t="s">
        <v>55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4.7</v>
      </c>
      <c r="H34" s="43">
        <v>5.6</v>
      </c>
      <c r="I34" s="43">
        <v>5.7</v>
      </c>
      <c r="J34" s="43">
        <v>92.2</v>
      </c>
      <c r="K34" s="44" t="s">
        <v>56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100</v>
      </c>
      <c r="G35" s="43">
        <v>18.2</v>
      </c>
      <c r="H35" s="43">
        <v>17.399999999999999</v>
      </c>
      <c r="I35" s="43">
        <v>16.399999999999999</v>
      </c>
      <c r="J35" s="43">
        <v>295.2</v>
      </c>
      <c r="K35" s="44" t="s">
        <v>58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2.5</v>
      </c>
      <c r="H36" s="43">
        <v>4.2</v>
      </c>
      <c r="I36" s="43">
        <v>15.9</v>
      </c>
      <c r="J36" s="43">
        <v>111.5</v>
      </c>
      <c r="K36" s="44" t="s">
        <v>60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0.4</v>
      </c>
      <c r="H37" s="43">
        <v>0.1</v>
      </c>
      <c r="I37" s="43">
        <v>18.3</v>
      </c>
      <c r="J37" s="43">
        <v>75.900000000000006</v>
      </c>
      <c r="K37" s="44" t="s">
        <v>62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63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52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2</v>
      </c>
      <c r="H39" s="43">
        <v>0.4</v>
      </c>
      <c r="I39" s="43">
        <v>11.9</v>
      </c>
      <c r="J39" s="43">
        <v>58.7</v>
      </c>
      <c r="K39" s="44" t="s">
        <v>52</v>
      </c>
      <c r="L39" s="43"/>
    </row>
    <row r="40" spans="1:12" ht="15" x14ac:dyDescent="0.25">
      <c r="A40" s="14"/>
      <c r="B40" s="15"/>
      <c r="C40" s="11"/>
      <c r="D40" s="6"/>
      <c r="E40" s="42" t="s">
        <v>70</v>
      </c>
      <c r="F40" s="43">
        <v>100</v>
      </c>
      <c r="G40" s="43">
        <v>3.6</v>
      </c>
      <c r="H40" s="43">
        <v>7.4</v>
      </c>
      <c r="I40" s="43">
        <v>9.6</v>
      </c>
      <c r="J40" s="43">
        <v>119.2</v>
      </c>
      <c r="K40" s="44" t="s">
        <v>71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930</v>
      </c>
      <c r="G42" s="19">
        <f t="shared" ref="G42" si="10">SUM(G33:G41)</f>
        <v>36</v>
      </c>
      <c r="H42" s="19">
        <f t="shared" ref="H42" si="11">SUM(H33:H41)</f>
        <v>35.599999999999994</v>
      </c>
      <c r="I42" s="19">
        <f t="shared" ref="I42" si="12">SUM(I33:I41)</f>
        <v>104.9</v>
      </c>
      <c r="J42" s="19">
        <f t="shared" ref="J42:L42" si="13">SUM(J33:J41)</f>
        <v>884.00000000000011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930</v>
      </c>
      <c r="G43" s="32">
        <f t="shared" ref="G43" si="14">G32+G42</f>
        <v>36</v>
      </c>
      <c r="H43" s="32">
        <f t="shared" ref="H43" si="15">H32+H42</f>
        <v>35.599999999999994</v>
      </c>
      <c r="I43" s="32">
        <f t="shared" ref="I43" si="16">I32+I42</f>
        <v>104.9</v>
      </c>
      <c r="J43" s="32">
        <f t="shared" ref="J43:L43" si="17">J32+J42</f>
        <v>884.00000000000011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100</v>
      </c>
      <c r="G52" s="43">
        <v>2.2000000000000002</v>
      </c>
      <c r="H52" s="43">
        <v>7.1</v>
      </c>
      <c r="I52" s="43">
        <v>11.4</v>
      </c>
      <c r="J52" s="43">
        <v>118.9</v>
      </c>
      <c r="K52" s="44" t="s">
        <v>66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5.2</v>
      </c>
      <c r="H53" s="43">
        <v>2.8</v>
      </c>
      <c r="I53" s="43">
        <v>18.5</v>
      </c>
      <c r="J53" s="43">
        <v>119.6</v>
      </c>
      <c r="K53" s="44" t="s">
        <v>67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68</v>
      </c>
      <c r="F54" s="43">
        <v>100</v>
      </c>
      <c r="G54" s="43">
        <v>19.100000000000001</v>
      </c>
      <c r="H54" s="43">
        <v>4.3</v>
      </c>
      <c r="I54" s="43">
        <v>13.4</v>
      </c>
      <c r="J54" s="43">
        <v>168.6</v>
      </c>
      <c r="K54" s="44" t="s">
        <v>69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72</v>
      </c>
      <c r="F55" s="43">
        <v>120</v>
      </c>
      <c r="G55" s="43">
        <v>3.5</v>
      </c>
      <c r="H55" s="43">
        <v>4.2</v>
      </c>
      <c r="I55" s="43">
        <v>24.4</v>
      </c>
      <c r="J55" s="43">
        <v>149.69999999999999</v>
      </c>
      <c r="K55" s="44" t="s">
        <v>73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74</v>
      </c>
      <c r="F56" s="43">
        <v>200</v>
      </c>
      <c r="G56" s="43">
        <v>0.5</v>
      </c>
      <c r="H56" s="43">
        <v>0.2</v>
      </c>
      <c r="I56" s="43">
        <v>19.399999999999999</v>
      </c>
      <c r="J56" s="43">
        <v>81.3</v>
      </c>
      <c r="K56" s="44" t="s">
        <v>75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63</v>
      </c>
      <c r="F57" s="43">
        <v>50</v>
      </c>
      <c r="G57" s="43">
        <v>3.8</v>
      </c>
      <c r="H57" s="43">
        <v>0.4</v>
      </c>
      <c r="I57" s="43">
        <v>24.6</v>
      </c>
      <c r="J57" s="43">
        <v>117.2</v>
      </c>
      <c r="K57" s="44" t="s">
        <v>76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</v>
      </c>
      <c r="H58" s="43">
        <v>0.4</v>
      </c>
      <c r="I58" s="43">
        <v>11.9</v>
      </c>
      <c r="J58" s="43">
        <v>58.7</v>
      </c>
      <c r="K58" s="44" t="s">
        <v>76</v>
      </c>
      <c r="L58" s="43"/>
    </row>
    <row r="59" spans="1:12" ht="15" x14ac:dyDescent="0.25">
      <c r="A59" s="23"/>
      <c r="B59" s="15"/>
      <c r="C59" s="11"/>
      <c r="D59" s="6"/>
      <c r="E59" s="42" t="s">
        <v>77</v>
      </c>
      <c r="F59" s="43">
        <v>100</v>
      </c>
      <c r="G59" s="43">
        <v>1.5</v>
      </c>
      <c r="H59" s="43">
        <v>8.1999999999999993</v>
      </c>
      <c r="I59" s="43">
        <v>3.3</v>
      </c>
      <c r="J59" s="43">
        <v>93</v>
      </c>
      <c r="K59" s="44" t="s">
        <v>78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2">SUM(G52:G60)</f>
        <v>37.799999999999997</v>
      </c>
      <c r="H61" s="19">
        <f t="shared" ref="H61" si="23">SUM(H52:H60)</f>
        <v>27.599999999999994</v>
      </c>
      <c r="I61" s="19">
        <f t="shared" ref="I61" si="24">SUM(I52:I60)</f>
        <v>126.89999999999999</v>
      </c>
      <c r="J61" s="19">
        <f t="shared" ref="J61:L61" si="25">SUM(J52:J60)</f>
        <v>907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900</v>
      </c>
      <c r="G62" s="32">
        <f t="shared" ref="G62" si="26">G51+G61</f>
        <v>37.799999999999997</v>
      </c>
      <c r="H62" s="32">
        <f t="shared" ref="H62" si="27">H51+H61</f>
        <v>27.599999999999994</v>
      </c>
      <c r="I62" s="32">
        <f t="shared" ref="I62" si="28">I51+I61</f>
        <v>126.89999999999999</v>
      </c>
      <c r="J62" s="32">
        <f t="shared" ref="J62:L62" si="29">J51+J61</f>
        <v>907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79</v>
      </c>
      <c r="F71" s="43">
        <v>100</v>
      </c>
      <c r="G71" s="43">
        <v>1.7</v>
      </c>
      <c r="H71" s="43">
        <v>5.0999999999999996</v>
      </c>
      <c r="I71" s="43">
        <v>10</v>
      </c>
      <c r="J71" s="43">
        <v>92.7</v>
      </c>
      <c r="K71" s="44">
        <v>4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80</v>
      </c>
      <c r="F72" s="43">
        <v>200</v>
      </c>
      <c r="G72" s="43">
        <v>4.5999999999999996</v>
      </c>
      <c r="H72" s="43">
        <v>5.7</v>
      </c>
      <c r="I72" s="43">
        <v>11.6</v>
      </c>
      <c r="J72" s="43">
        <v>116.1</v>
      </c>
      <c r="K72" s="44" t="s">
        <v>81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82</v>
      </c>
      <c r="F73" s="43">
        <v>100</v>
      </c>
      <c r="G73" s="43">
        <v>16.7</v>
      </c>
      <c r="H73" s="43">
        <v>15.9</v>
      </c>
      <c r="I73" s="43">
        <v>6.7</v>
      </c>
      <c r="J73" s="43">
        <v>236.5</v>
      </c>
      <c r="K73" s="44" t="s">
        <v>83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84</v>
      </c>
      <c r="F74" s="43">
        <v>150</v>
      </c>
      <c r="G74" s="43">
        <v>4.3</v>
      </c>
      <c r="H74" s="43">
        <v>3.9</v>
      </c>
      <c r="I74" s="43">
        <v>26.2</v>
      </c>
      <c r="J74" s="43">
        <v>157.4</v>
      </c>
      <c r="K74" s="44" t="s">
        <v>85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48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49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63</v>
      </c>
      <c r="F76" s="43">
        <v>50</v>
      </c>
      <c r="G76" s="43">
        <v>3.8</v>
      </c>
      <c r="H76" s="43">
        <v>0.4</v>
      </c>
      <c r="I76" s="43">
        <v>24.6</v>
      </c>
      <c r="J76" s="43">
        <v>117.2</v>
      </c>
      <c r="K76" s="44" t="s">
        <v>76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2</v>
      </c>
      <c r="H77" s="43">
        <v>0.4</v>
      </c>
      <c r="I77" s="43">
        <v>11.9</v>
      </c>
      <c r="J77" s="43">
        <v>58.7</v>
      </c>
      <c r="K77" s="44" t="s">
        <v>76</v>
      </c>
      <c r="L77" s="43"/>
    </row>
    <row r="78" spans="1:12" ht="15" x14ac:dyDescent="0.25">
      <c r="A78" s="23"/>
      <c r="B78" s="15"/>
      <c r="C78" s="11"/>
      <c r="D78" s="6"/>
      <c r="E78" s="42" t="s">
        <v>86</v>
      </c>
      <c r="F78" s="43">
        <v>50</v>
      </c>
      <c r="G78" s="43">
        <v>1.6</v>
      </c>
      <c r="H78" s="43">
        <v>1.2</v>
      </c>
      <c r="I78" s="43">
        <v>4.5</v>
      </c>
      <c r="J78" s="43">
        <v>35.299999999999997</v>
      </c>
      <c r="K78" s="44" t="s">
        <v>87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35.200000000000003</v>
      </c>
      <c r="H80" s="19">
        <f t="shared" ref="H80" si="35">SUM(H71:H79)</f>
        <v>32.6</v>
      </c>
      <c r="I80" s="19">
        <f t="shared" ref="I80" si="36">SUM(I71:I79)</f>
        <v>115.30000000000001</v>
      </c>
      <c r="J80" s="19">
        <f t="shared" ref="J80:L80" si="37">SUM(J71:J79)</f>
        <v>894.90000000000009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880</v>
      </c>
      <c r="G81" s="32">
        <f t="shared" ref="G81" si="38">G70+G80</f>
        <v>35.200000000000003</v>
      </c>
      <c r="H81" s="32">
        <f t="shared" ref="H81" si="39">H70+H80</f>
        <v>32.6</v>
      </c>
      <c r="I81" s="32">
        <f t="shared" ref="I81" si="40">I70+I80</f>
        <v>115.30000000000001</v>
      </c>
      <c r="J81" s="32">
        <f t="shared" ref="J81:L81" si="41">J70+J80</f>
        <v>894.90000000000009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88</v>
      </c>
      <c r="F90" s="43">
        <v>100</v>
      </c>
      <c r="G90" s="43">
        <v>1.1000000000000001</v>
      </c>
      <c r="H90" s="43">
        <v>0.2</v>
      </c>
      <c r="I90" s="43">
        <v>3.8</v>
      </c>
      <c r="J90" s="43">
        <v>21.4</v>
      </c>
      <c r="K90" s="44" t="s">
        <v>90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89</v>
      </c>
      <c r="F91" s="43">
        <v>200</v>
      </c>
      <c r="G91" s="43">
        <v>6.7</v>
      </c>
      <c r="H91" s="43">
        <v>4.5999999999999996</v>
      </c>
      <c r="I91" s="43">
        <v>16.3</v>
      </c>
      <c r="J91" s="43">
        <v>133.1</v>
      </c>
      <c r="K91" s="44" t="s">
        <v>91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92</v>
      </c>
      <c r="F92" s="43">
        <v>100</v>
      </c>
      <c r="G92" s="43">
        <v>13.1</v>
      </c>
      <c r="H92" s="43">
        <v>7.5</v>
      </c>
      <c r="I92" s="43">
        <v>2.9</v>
      </c>
      <c r="J92" s="43">
        <v>131.69999999999999</v>
      </c>
      <c r="K92" s="44" t="s">
        <v>93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94</v>
      </c>
      <c r="F93" s="43">
        <v>150</v>
      </c>
      <c r="G93" s="43">
        <v>2.9</v>
      </c>
      <c r="H93" s="43">
        <v>3.9</v>
      </c>
      <c r="I93" s="43">
        <v>29.2</v>
      </c>
      <c r="J93" s="43">
        <v>162.80000000000001</v>
      </c>
      <c r="K93" s="44" t="s">
        <v>95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96</v>
      </c>
      <c r="F94" s="43">
        <v>200</v>
      </c>
      <c r="G94" s="43">
        <v>1</v>
      </c>
      <c r="H94" s="43">
        <v>0.1</v>
      </c>
      <c r="I94" s="43">
        <v>15.6</v>
      </c>
      <c r="J94" s="43">
        <v>66.900000000000006</v>
      </c>
      <c r="K94" s="44" t="s">
        <v>97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63</v>
      </c>
      <c r="F95" s="43">
        <v>50</v>
      </c>
      <c r="G95" s="43">
        <v>3.8</v>
      </c>
      <c r="H95" s="43">
        <v>0.4</v>
      </c>
      <c r="I95" s="43">
        <v>24.6</v>
      </c>
      <c r="J95" s="43">
        <v>117.2</v>
      </c>
      <c r="K95" s="44" t="s">
        <v>76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2</v>
      </c>
      <c r="H96" s="43">
        <v>0.4</v>
      </c>
      <c r="I96" s="43">
        <v>11.9</v>
      </c>
      <c r="J96" s="43">
        <v>58.7</v>
      </c>
      <c r="K96" s="44" t="s">
        <v>76</v>
      </c>
      <c r="L96" s="43"/>
    </row>
    <row r="97" spans="1:12" ht="15" x14ac:dyDescent="0.25">
      <c r="A97" s="23"/>
      <c r="B97" s="15"/>
      <c r="C97" s="11"/>
      <c r="D97" s="6"/>
      <c r="E97" s="42" t="s">
        <v>98</v>
      </c>
      <c r="F97" s="43">
        <v>100</v>
      </c>
      <c r="G97" s="43">
        <v>3</v>
      </c>
      <c r="H97" s="43">
        <v>16.399999999999999</v>
      </c>
      <c r="I97" s="43">
        <v>6.5</v>
      </c>
      <c r="J97" s="43">
        <v>186</v>
      </c>
      <c r="K97" s="44" t="s">
        <v>99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930</v>
      </c>
      <c r="G99" s="19">
        <f t="shared" ref="G99" si="46">SUM(G90:G98)</f>
        <v>33.599999999999994</v>
      </c>
      <c r="H99" s="19">
        <f t="shared" ref="H99" si="47">SUM(H90:H98)</f>
        <v>33.5</v>
      </c>
      <c r="I99" s="19">
        <f t="shared" ref="I99" si="48">SUM(I90:I98)</f>
        <v>110.80000000000001</v>
      </c>
      <c r="J99" s="19">
        <f t="shared" ref="J99:L99" si="49">SUM(J90:J98)</f>
        <v>877.80000000000007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930</v>
      </c>
      <c r="G100" s="32">
        <f t="shared" ref="G100" si="50">G89+G99</f>
        <v>33.599999999999994</v>
      </c>
      <c r="H100" s="32">
        <f t="shared" ref="H100" si="51">H89+H99</f>
        <v>33.5</v>
      </c>
      <c r="I100" s="32">
        <f t="shared" ref="I100" si="52">I89+I99</f>
        <v>110.80000000000001</v>
      </c>
      <c r="J100" s="32">
        <f t="shared" ref="J100:L100" si="53">J89+J99</f>
        <v>877.80000000000007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53</v>
      </c>
      <c r="F109" s="43">
        <v>100</v>
      </c>
      <c r="G109" s="43">
        <v>0.8</v>
      </c>
      <c r="H109" s="43">
        <v>0.1</v>
      </c>
      <c r="I109" s="43">
        <v>2.5</v>
      </c>
      <c r="J109" s="43">
        <v>14.1</v>
      </c>
      <c r="K109" s="44" t="s">
        <v>55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44</v>
      </c>
      <c r="F110" s="43">
        <v>200</v>
      </c>
      <c r="G110" s="43">
        <v>7.9</v>
      </c>
      <c r="H110" s="43">
        <v>3.8</v>
      </c>
      <c r="I110" s="43">
        <v>12.4</v>
      </c>
      <c r="J110" s="43">
        <v>115.7</v>
      </c>
      <c r="K110" s="44" t="s">
        <v>45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100</v>
      </c>
      <c r="G111" s="43">
        <v>19.100000000000001</v>
      </c>
      <c r="H111" s="43">
        <v>4.3</v>
      </c>
      <c r="I111" s="43">
        <v>13.4</v>
      </c>
      <c r="J111" s="43">
        <v>168.6</v>
      </c>
      <c r="K111" s="44" t="s">
        <v>69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100</v>
      </c>
      <c r="F112" s="43">
        <v>150</v>
      </c>
      <c r="G112" s="43">
        <v>6.6</v>
      </c>
      <c r="H112" s="43">
        <v>5.0999999999999996</v>
      </c>
      <c r="I112" s="43">
        <v>28.7</v>
      </c>
      <c r="J112" s="43">
        <v>187</v>
      </c>
      <c r="K112" s="44" t="s">
        <v>101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74</v>
      </c>
      <c r="F113" s="43">
        <v>200</v>
      </c>
      <c r="G113" s="43">
        <v>0.5</v>
      </c>
      <c r="H113" s="43">
        <v>0.2</v>
      </c>
      <c r="I113" s="43">
        <v>19.399999999999999</v>
      </c>
      <c r="J113" s="43">
        <v>81.3</v>
      </c>
      <c r="K113" s="44" t="s">
        <v>75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63</v>
      </c>
      <c r="F114" s="43">
        <v>50</v>
      </c>
      <c r="G114" s="43">
        <v>3.8</v>
      </c>
      <c r="H114" s="43">
        <v>0.4</v>
      </c>
      <c r="I114" s="43">
        <v>24.6</v>
      </c>
      <c r="J114" s="43">
        <v>117.2</v>
      </c>
      <c r="K114" s="44" t="s">
        <v>76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2</v>
      </c>
      <c r="H115" s="43">
        <v>0.4</v>
      </c>
      <c r="I115" s="43">
        <v>11.9</v>
      </c>
      <c r="J115" s="43">
        <v>58.7</v>
      </c>
      <c r="K115" s="44" t="s">
        <v>76</v>
      </c>
      <c r="L115" s="43"/>
    </row>
    <row r="116" spans="1:12" ht="15" x14ac:dyDescent="0.25">
      <c r="A116" s="23"/>
      <c r="B116" s="15"/>
      <c r="C116" s="11"/>
      <c r="D116" s="6"/>
      <c r="E116" s="42" t="s">
        <v>70</v>
      </c>
      <c r="F116" s="43">
        <v>100</v>
      </c>
      <c r="G116" s="43">
        <v>3.6</v>
      </c>
      <c r="H116" s="43">
        <v>7.4</v>
      </c>
      <c r="I116" s="43">
        <v>9.6</v>
      </c>
      <c r="J116" s="43">
        <v>119.2</v>
      </c>
      <c r="K116" s="44" t="s">
        <v>71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930</v>
      </c>
      <c r="G118" s="19">
        <f t="shared" ref="G118:J118" si="56">SUM(G109:G117)</f>
        <v>44.300000000000004</v>
      </c>
      <c r="H118" s="19">
        <f t="shared" si="56"/>
        <v>21.7</v>
      </c>
      <c r="I118" s="19">
        <f t="shared" si="56"/>
        <v>122.5</v>
      </c>
      <c r="J118" s="19">
        <f t="shared" si="56"/>
        <v>861.80000000000007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930</v>
      </c>
      <c r="G119" s="32">
        <f t="shared" ref="G119" si="58">G108+G118</f>
        <v>44.300000000000004</v>
      </c>
      <c r="H119" s="32">
        <f t="shared" ref="H119" si="59">H108+H118</f>
        <v>21.7</v>
      </c>
      <c r="I119" s="32">
        <f t="shared" ref="I119" si="60">I108+I118</f>
        <v>122.5</v>
      </c>
      <c r="J119" s="32">
        <f t="shared" ref="J119:L119" si="61">J108+J118</f>
        <v>861.80000000000007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102</v>
      </c>
      <c r="F128" s="43">
        <v>100</v>
      </c>
      <c r="G128" s="43">
        <v>1.4</v>
      </c>
      <c r="H128" s="43">
        <v>5.4</v>
      </c>
      <c r="I128" s="43">
        <v>12.9</v>
      </c>
      <c r="J128" s="43">
        <v>106.2</v>
      </c>
      <c r="K128" s="44" t="s">
        <v>103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54</v>
      </c>
      <c r="F129" s="43">
        <v>200</v>
      </c>
      <c r="G129" s="43">
        <v>4.7</v>
      </c>
      <c r="H129" s="43">
        <v>5.6</v>
      </c>
      <c r="I129" s="43">
        <v>5.7</v>
      </c>
      <c r="J129" s="43">
        <v>92.2</v>
      </c>
      <c r="K129" s="44" t="s">
        <v>56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104</v>
      </c>
      <c r="F130" s="43">
        <v>100</v>
      </c>
      <c r="G130" s="43">
        <v>8.4</v>
      </c>
      <c r="H130" s="43">
        <v>7.7</v>
      </c>
      <c r="I130" s="43">
        <v>6.4</v>
      </c>
      <c r="J130" s="43">
        <v>128.30000000000001</v>
      </c>
      <c r="K130" s="44" t="s">
        <v>105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59</v>
      </c>
      <c r="F131" s="43">
        <v>150</v>
      </c>
      <c r="G131" s="43">
        <v>2.5</v>
      </c>
      <c r="H131" s="43">
        <v>4.2</v>
      </c>
      <c r="I131" s="43">
        <v>15.9</v>
      </c>
      <c r="J131" s="43">
        <v>111.5</v>
      </c>
      <c r="K131" s="44" t="s">
        <v>60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49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63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117.2</v>
      </c>
      <c r="K133" s="44" t="s">
        <v>76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2</v>
      </c>
      <c r="H134" s="43">
        <v>0.4</v>
      </c>
      <c r="I134" s="43">
        <v>11.9</v>
      </c>
      <c r="J134" s="43">
        <v>58.7</v>
      </c>
      <c r="K134" s="44" t="s">
        <v>76</v>
      </c>
      <c r="L134" s="43"/>
    </row>
    <row r="135" spans="1:12" ht="15" x14ac:dyDescent="0.25">
      <c r="A135" s="14"/>
      <c r="B135" s="15"/>
      <c r="C135" s="11"/>
      <c r="D135" s="6"/>
      <c r="E135" s="42" t="s">
        <v>86</v>
      </c>
      <c r="F135" s="43">
        <v>50</v>
      </c>
      <c r="G135" s="43">
        <v>1.6</v>
      </c>
      <c r="H135" s="43">
        <v>1.2</v>
      </c>
      <c r="I135" s="43">
        <v>4.5</v>
      </c>
      <c r="J135" s="43">
        <v>35.299999999999997</v>
      </c>
      <c r="K135" s="44" t="s">
        <v>87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24.900000000000002</v>
      </c>
      <c r="H137" s="19">
        <f t="shared" si="64"/>
        <v>24.899999999999995</v>
      </c>
      <c r="I137" s="19">
        <f t="shared" si="64"/>
        <v>101.70000000000002</v>
      </c>
      <c r="J137" s="19">
        <f t="shared" si="64"/>
        <v>730.40000000000009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880</v>
      </c>
      <c r="G138" s="32">
        <f t="shared" ref="G138" si="66">G127+G137</f>
        <v>24.900000000000002</v>
      </c>
      <c r="H138" s="32">
        <f t="shared" ref="H138" si="67">H127+H137</f>
        <v>24.899999999999995</v>
      </c>
      <c r="I138" s="32">
        <f t="shared" ref="I138" si="68">I127+I137</f>
        <v>101.70000000000002</v>
      </c>
      <c r="J138" s="32">
        <f t="shared" ref="J138:L138" si="69">J127+J137</f>
        <v>730.40000000000009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106</v>
      </c>
      <c r="F147" s="43">
        <v>100</v>
      </c>
      <c r="G147" s="43">
        <v>1.2</v>
      </c>
      <c r="H147" s="43">
        <v>8.9</v>
      </c>
      <c r="I147" s="43">
        <v>6.7</v>
      </c>
      <c r="J147" s="43">
        <v>111.9</v>
      </c>
      <c r="K147" s="44" t="s">
        <v>108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107</v>
      </c>
      <c r="F148" s="43">
        <v>200</v>
      </c>
      <c r="G148" s="43">
        <v>6.8</v>
      </c>
      <c r="H148" s="43">
        <v>4.5999999999999996</v>
      </c>
      <c r="I148" s="43">
        <v>14.4</v>
      </c>
      <c r="J148" s="43">
        <v>125.9</v>
      </c>
      <c r="K148" s="44" t="s">
        <v>109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110</v>
      </c>
      <c r="F149" s="43">
        <v>200</v>
      </c>
      <c r="G149" s="43">
        <v>20.100000000000001</v>
      </c>
      <c r="H149" s="43">
        <v>18.8</v>
      </c>
      <c r="I149" s="43">
        <v>17.2</v>
      </c>
      <c r="J149" s="43">
        <v>317.89999999999998</v>
      </c>
      <c r="K149" s="44" t="s">
        <v>111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0.4</v>
      </c>
      <c r="H151" s="43">
        <v>0.1</v>
      </c>
      <c r="I151" s="43">
        <v>18.3</v>
      </c>
      <c r="J151" s="43">
        <v>75.900000000000006</v>
      </c>
      <c r="K151" s="44" t="s">
        <v>62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63</v>
      </c>
      <c r="F152" s="43">
        <v>50</v>
      </c>
      <c r="G152" s="43">
        <v>3.8</v>
      </c>
      <c r="H152" s="43">
        <v>0.4</v>
      </c>
      <c r="I152" s="43">
        <v>24.6</v>
      </c>
      <c r="J152" s="43">
        <v>117.2</v>
      </c>
      <c r="K152" s="44" t="s">
        <v>76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2</v>
      </c>
      <c r="H153" s="43">
        <v>0.4</v>
      </c>
      <c r="I153" s="43">
        <v>11.9</v>
      </c>
      <c r="J153" s="43">
        <v>58.7</v>
      </c>
      <c r="K153" s="44" t="s">
        <v>76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34.299999999999997</v>
      </c>
      <c r="H156" s="19">
        <f t="shared" si="72"/>
        <v>33.199999999999996</v>
      </c>
      <c r="I156" s="19">
        <f t="shared" si="72"/>
        <v>93.1</v>
      </c>
      <c r="J156" s="19">
        <f t="shared" si="72"/>
        <v>807.50000000000011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780</v>
      </c>
      <c r="G157" s="32">
        <f t="shared" ref="G157" si="74">G146+G156</f>
        <v>34.299999999999997</v>
      </c>
      <c r="H157" s="32">
        <f t="shared" ref="H157" si="75">H146+H156</f>
        <v>33.199999999999996</v>
      </c>
      <c r="I157" s="32">
        <f t="shared" ref="I157" si="76">I146+I156</f>
        <v>93.1</v>
      </c>
      <c r="J157" s="32">
        <f t="shared" ref="J157:L157" si="77">J146+J156</f>
        <v>807.50000000000011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88</v>
      </c>
      <c r="F166" s="43">
        <v>100</v>
      </c>
      <c r="G166" s="43">
        <v>1.1000000000000001</v>
      </c>
      <c r="H166" s="43">
        <v>0.2</v>
      </c>
      <c r="I166" s="43">
        <v>3.8</v>
      </c>
      <c r="J166" s="43">
        <v>21.4</v>
      </c>
      <c r="K166" s="44" t="s">
        <v>90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112</v>
      </c>
      <c r="F167" s="43">
        <v>200</v>
      </c>
      <c r="G167" s="43">
        <v>8.6</v>
      </c>
      <c r="H167" s="43">
        <v>6.1</v>
      </c>
      <c r="I167" s="43">
        <v>13.9</v>
      </c>
      <c r="J167" s="43">
        <v>144.9</v>
      </c>
      <c r="K167" s="44" t="s">
        <v>114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113</v>
      </c>
      <c r="F168" s="43">
        <v>200</v>
      </c>
      <c r="G168" s="43">
        <v>22</v>
      </c>
      <c r="H168" s="43">
        <v>22</v>
      </c>
      <c r="I168" s="43">
        <v>13.3</v>
      </c>
      <c r="J168" s="43">
        <v>339.4</v>
      </c>
      <c r="K168" s="44" t="s">
        <v>115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116</v>
      </c>
      <c r="F170" s="43">
        <v>200</v>
      </c>
      <c r="G170" s="43">
        <v>0.4</v>
      </c>
      <c r="H170" s="43">
        <v>0.1</v>
      </c>
      <c r="I170" s="43">
        <v>14.3</v>
      </c>
      <c r="J170" s="43">
        <v>59.8</v>
      </c>
      <c r="K170" s="44" t="s">
        <v>117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63</v>
      </c>
      <c r="F171" s="43">
        <v>50</v>
      </c>
      <c r="G171" s="43">
        <v>3.8</v>
      </c>
      <c r="H171" s="43">
        <v>0.4</v>
      </c>
      <c r="I171" s="43">
        <v>24.6</v>
      </c>
      <c r="J171" s="43">
        <v>117.2</v>
      </c>
      <c r="K171" s="44" t="s">
        <v>76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2</v>
      </c>
      <c r="H172" s="43">
        <v>0.4</v>
      </c>
      <c r="I172" s="43">
        <v>11.9</v>
      </c>
      <c r="J172" s="43">
        <v>58.7</v>
      </c>
      <c r="K172" s="44" t="s">
        <v>76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37.9</v>
      </c>
      <c r="H175" s="19">
        <f t="shared" si="80"/>
        <v>29.2</v>
      </c>
      <c r="I175" s="19">
        <f t="shared" si="80"/>
        <v>81.800000000000011</v>
      </c>
      <c r="J175" s="19">
        <f t="shared" si="80"/>
        <v>741.40000000000009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780</v>
      </c>
      <c r="G176" s="32">
        <f t="shared" ref="G176" si="82">G165+G175</f>
        <v>37.9</v>
      </c>
      <c r="H176" s="32">
        <f t="shared" ref="H176" si="83">H165+H175</f>
        <v>29.2</v>
      </c>
      <c r="I176" s="32">
        <f t="shared" ref="I176" si="84">I165+I175</f>
        <v>81.800000000000011</v>
      </c>
      <c r="J176" s="32">
        <f t="shared" ref="J176:L176" si="85">J165+J175</f>
        <v>741.40000000000009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53</v>
      </c>
      <c r="F185" s="43">
        <v>100</v>
      </c>
      <c r="G185" s="43">
        <v>0.8</v>
      </c>
      <c r="H185" s="43">
        <v>0.1</v>
      </c>
      <c r="I185" s="43">
        <v>2.5</v>
      </c>
      <c r="J185" s="43">
        <v>14.1</v>
      </c>
      <c r="K185" s="44" t="s">
        <v>55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118</v>
      </c>
      <c r="F186" s="43">
        <v>200</v>
      </c>
      <c r="G186" s="43">
        <v>4.8</v>
      </c>
      <c r="H186" s="43">
        <v>5.8</v>
      </c>
      <c r="I186" s="43">
        <v>13.6</v>
      </c>
      <c r="J186" s="43">
        <v>125.5</v>
      </c>
      <c r="K186" s="44" t="s">
        <v>119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120</v>
      </c>
      <c r="F187" s="43">
        <v>100</v>
      </c>
      <c r="G187" s="43">
        <v>16.100000000000001</v>
      </c>
      <c r="H187" s="43">
        <v>11</v>
      </c>
      <c r="I187" s="43">
        <v>2.9</v>
      </c>
      <c r="J187" s="43">
        <v>175.2</v>
      </c>
      <c r="K187" s="44" t="s">
        <v>121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94</v>
      </c>
      <c r="F188" s="43">
        <v>150</v>
      </c>
      <c r="G188" s="43">
        <v>2.9</v>
      </c>
      <c r="H188" s="43">
        <v>3.9</v>
      </c>
      <c r="I188" s="43">
        <v>29.2</v>
      </c>
      <c r="J188" s="43">
        <v>162.80000000000001</v>
      </c>
      <c r="K188" s="44" t="s">
        <v>95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0.5</v>
      </c>
      <c r="H189" s="43">
        <v>0</v>
      </c>
      <c r="I189" s="43">
        <v>19.8</v>
      </c>
      <c r="J189" s="43">
        <v>81</v>
      </c>
      <c r="K189" s="44" t="s">
        <v>49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63</v>
      </c>
      <c r="F190" s="43">
        <v>50</v>
      </c>
      <c r="G190" s="43">
        <v>3.8</v>
      </c>
      <c r="H190" s="43">
        <v>0.4</v>
      </c>
      <c r="I190" s="43">
        <v>24.6</v>
      </c>
      <c r="J190" s="43">
        <v>117.2</v>
      </c>
      <c r="K190" s="44" t="s">
        <v>76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2</v>
      </c>
      <c r="H191" s="43">
        <v>0.4</v>
      </c>
      <c r="I191" s="43">
        <v>11.9</v>
      </c>
      <c r="J191" s="43">
        <v>58.7</v>
      </c>
      <c r="K191" s="44" t="s">
        <v>76</v>
      </c>
      <c r="L191" s="43"/>
    </row>
    <row r="192" spans="1:12" ht="15" x14ac:dyDescent="0.25">
      <c r="A192" s="23"/>
      <c r="B192" s="15"/>
      <c r="C192" s="11"/>
      <c r="D192" s="6"/>
      <c r="E192" s="42" t="s">
        <v>70</v>
      </c>
      <c r="F192" s="43">
        <v>100</v>
      </c>
      <c r="G192" s="43">
        <v>3.6</v>
      </c>
      <c r="H192" s="43">
        <v>7.4</v>
      </c>
      <c r="I192" s="43">
        <v>9.6</v>
      </c>
      <c r="J192" s="43">
        <v>119.2</v>
      </c>
      <c r="K192" s="44" t="s">
        <v>71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930</v>
      </c>
      <c r="G194" s="19">
        <f t="shared" ref="G194:J194" si="88">SUM(G185:G193)</f>
        <v>34.5</v>
      </c>
      <c r="H194" s="19">
        <f t="shared" si="88"/>
        <v>28.999999999999993</v>
      </c>
      <c r="I194" s="19">
        <f t="shared" si="88"/>
        <v>114.1</v>
      </c>
      <c r="J194" s="19">
        <f t="shared" si="88"/>
        <v>853.7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930</v>
      </c>
      <c r="G195" s="32">
        <f t="shared" ref="G195" si="90">G184+G194</f>
        <v>34.5</v>
      </c>
      <c r="H195" s="32">
        <f t="shared" ref="H195" si="91">H184+H194</f>
        <v>28.999999999999993</v>
      </c>
      <c r="I195" s="32">
        <f t="shared" ref="I195" si="92">I184+I194</f>
        <v>114.1</v>
      </c>
      <c r="J195" s="32">
        <f t="shared" ref="J195:L195" si="93">J184+J194</f>
        <v>853.7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872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36.22</v>
      </c>
      <c r="H196" s="34">
        <f t="shared" si="94"/>
        <v>29.099999999999994</v>
      </c>
      <c r="I196" s="34">
        <f t="shared" si="94"/>
        <v>107.66000000000001</v>
      </c>
      <c r="J196" s="34">
        <f t="shared" si="94"/>
        <v>836.82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2023-10-18T12:23:23Z</dcterms:modified>
</cp:coreProperties>
</file>